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reau\"/>
    </mc:Choice>
  </mc:AlternateContent>
  <xr:revisionPtr revIDLastSave="0" documentId="8_{4CD582E6-71FA-4C7E-A933-98A03FC470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F30" i="1" l="1"/>
  <c r="F41" i="1"/>
  <c r="F36" i="1"/>
  <c r="F35" i="1"/>
  <c r="H53" i="1" l="1"/>
  <c r="H47" i="1"/>
  <c r="H41" i="1"/>
  <c r="H35" i="1"/>
  <c r="H29" i="1"/>
  <c r="F54" i="1"/>
  <c r="F53" i="1"/>
  <c r="F48" i="1"/>
  <c r="F47" i="1"/>
  <c r="F42" i="1"/>
  <c r="F29" i="1"/>
  <c r="I53" i="1" l="1"/>
  <c r="J53" i="1" s="1"/>
  <c r="I47" i="1"/>
  <c r="J47" i="1" s="1"/>
  <c r="I41" i="1"/>
  <c r="J41" i="1" s="1"/>
  <c r="I35" i="1"/>
  <c r="J35" i="1" s="1"/>
  <c r="I29" i="1"/>
  <c r="J29" i="1" s="1"/>
  <c r="J24" i="1"/>
  <c r="I22" i="1"/>
  <c r="I23" i="1"/>
  <c r="I19" i="1" l="1"/>
  <c r="H36" i="1" l="1"/>
  <c r="I36" i="1" s="1"/>
  <c r="J36" i="1" s="1"/>
  <c r="H54" i="1"/>
  <c r="I54" i="1" s="1"/>
  <c r="J54" i="1" s="1"/>
  <c r="H30" i="1"/>
  <c r="I30" i="1" s="1"/>
  <c r="J30" i="1" s="1"/>
  <c r="H48" i="1"/>
  <c r="I48" i="1" s="1"/>
  <c r="J48" i="1" s="1"/>
  <c r="H42" i="1"/>
  <c r="I42" i="1" s="1"/>
  <c r="J42" i="1" s="1"/>
  <c r="I20" i="1"/>
  <c r="I21" i="1"/>
  <c r="J70" i="1" l="1"/>
  <c r="I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Béatrice</author>
  </authors>
  <commentList>
    <comment ref="C9" authorId="0" shapeId="0" xr:uid="{2B55C746-DD5C-41B2-8B94-B261C4881486}">
      <text>
        <r>
          <rPr>
            <b/>
            <sz val="9"/>
            <color indexed="81"/>
            <rFont val="Tahoma"/>
            <family val="2"/>
          </rPr>
          <t xml:space="preserve">C'est à vous d'ajouter la majoration pour les heures supplémentaires.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 xr:uid="{A84FE2A2-4EDC-4854-A74E-8C56FFCBD2EC}">
      <text>
        <r>
          <rPr>
            <b/>
            <sz val="9"/>
            <color indexed="81"/>
            <rFont val="Tahoma"/>
            <family val="2"/>
          </rPr>
          <t>Mettre le nombre d'heures d'accueil le lundi et faire la même chose pour les autres jours et les autres périodes.</t>
        </r>
      </text>
    </comment>
    <comment ref="J19" authorId="0" shapeId="0" xr:uid="{2F20C81C-7B59-420C-BF8C-008DF70D2666}">
      <text>
        <r>
          <rPr>
            <b/>
            <sz val="9"/>
            <color indexed="81"/>
            <rFont val="Tahoma"/>
            <family val="2"/>
          </rPr>
          <t>Mettre le nombre de semaines d'accueil par période.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 pas être supérieur à 52 semaines.</t>
        </r>
      </text>
    </comment>
    <comment ref="B29" authorId="0" shapeId="0" xr:uid="{D70CD44E-2A05-4049-8A51-85783D483283}">
      <text>
        <r>
          <rPr>
            <b/>
            <sz val="9"/>
            <color indexed="81"/>
            <rFont val="Tahoma"/>
            <family val="2"/>
          </rPr>
          <t>Mettre le nombre d'heures d'accueil de la 1re période en dessous de 45 heures</t>
        </r>
      </text>
    </comment>
    <comment ref="C29" authorId="0" shapeId="0" xr:uid="{DF0311B2-CA84-4FB8-849D-4009B305F77A}">
      <text>
        <r>
          <rPr>
            <b/>
            <sz val="9"/>
            <color indexed="81"/>
            <rFont val="Tahoma"/>
            <family val="2"/>
          </rPr>
          <t xml:space="preserve">Mettre le nombre de semaines d'accueil de la 1re période en dessous de 45 heures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 xr:uid="{F19C93B8-C479-448E-B031-73FD3BE6DB9F}">
      <text>
        <r>
          <rPr>
            <b/>
            <sz val="9"/>
            <color indexed="81"/>
            <rFont val="Tahoma"/>
            <family val="2"/>
          </rPr>
          <t>Mettre le nombre d'heures d'accueil de la 1re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0" authorId="0" shapeId="0" xr:uid="{FBC1A429-E113-450F-950B-35A1A25F157A}">
      <text>
        <r>
          <rPr>
            <b/>
            <sz val="9"/>
            <color indexed="81"/>
            <rFont val="Tahoma"/>
            <family val="2"/>
          </rPr>
          <t>Mettre le nombre de semaines d'accueil de la 1re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 shapeId="0" xr:uid="{1386F1B3-EA27-49B4-9A1A-0A9C0FB9EEFD}">
      <text>
        <r>
          <rPr>
            <b/>
            <sz val="9"/>
            <color indexed="81"/>
            <rFont val="Tahoma"/>
            <family val="2"/>
          </rPr>
          <t>Mettre le nombre d'heures d'accueil de la 2e période en dessous de 45 heures</t>
        </r>
      </text>
    </comment>
    <comment ref="C35" authorId="0" shapeId="0" xr:uid="{ED6133BC-E3DB-4A17-B4E7-D86A1FC9888B}">
      <text>
        <r>
          <rPr>
            <b/>
            <sz val="9"/>
            <color indexed="81"/>
            <rFont val="Tahoma"/>
            <family val="2"/>
          </rPr>
          <t>Mettre le nombre de semaines d'accueil de la 2e période en dessous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 shapeId="0" xr:uid="{1D951B86-29FC-483C-AD95-687AD4713FB1}">
      <text>
        <r>
          <rPr>
            <b/>
            <sz val="9"/>
            <color indexed="81"/>
            <rFont val="Tahoma"/>
            <family val="2"/>
          </rPr>
          <t>Mettre le nombre d'heures d'accueil de la 2e période au-delà de 45 heures</t>
        </r>
      </text>
    </comment>
    <comment ref="C36" authorId="0" shapeId="0" xr:uid="{7C7E368B-BE5A-48C1-B6E9-23C597EAF774}">
      <text>
        <r>
          <rPr>
            <b/>
            <sz val="9"/>
            <color indexed="81"/>
            <rFont val="Tahoma"/>
            <family val="2"/>
          </rPr>
          <t>Mettre le nombre de semaines d'accueil de la 2e période au-delà de 45 heures</t>
        </r>
      </text>
    </comment>
    <comment ref="B41" authorId="0" shapeId="0" xr:uid="{4FB53BB8-43E3-4201-9E46-B84336F8CD20}">
      <text>
        <r>
          <rPr>
            <b/>
            <sz val="9"/>
            <color indexed="81"/>
            <rFont val="Tahoma"/>
            <family val="2"/>
          </rPr>
          <t>Mettre le nombre d'heures d'accueil de la 3e période en dessous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AA5336CC-205E-4E89-B018-A7BC5760AF27}">
      <text>
        <r>
          <rPr>
            <b/>
            <sz val="9"/>
            <color indexed="81"/>
            <rFont val="Tahoma"/>
            <family val="2"/>
          </rPr>
          <t xml:space="preserve">Mettre le nombre de semaines d'accueil de la 3e période en dessous de 45 heures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 xr:uid="{5BB6F1A2-E405-4297-8DD8-2C18BFE37B39}">
      <text>
        <r>
          <rPr>
            <b/>
            <sz val="9"/>
            <color indexed="81"/>
            <rFont val="Tahoma"/>
            <family val="2"/>
          </rPr>
          <t>Mettre le nombre d'heures d'accueil de la 3e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9C2D7020-27F3-461A-9E2D-9C4207B9C350}">
      <text>
        <r>
          <rPr>
            <b/>
            <sz val="9"/>
            <color indexed="81"/>
            <rFont val="Tahoma"/>
            <family val="2"/>
          </rPr>
          <t>Mettre le nombre de semaines d'accueil de la 3e période au-delà de 45 heures</t>
        </r>
      </text>
    </comment>
    <comment ref="B47" authorId="0" shapeId="0" xr:uid="{DA7432A5-C1E9-4DBD-AC1A-CAA16F798318}">
      <text>
        <r>
          <rPr>
            <b/>
            <sz val="9"/>
            <color indexed="81"/>
            <rFont val="Tahoma"/>
            <family val="2"/>
          </rPr>
          <t xml:space="preserve">Mettre le nombre d'heures d'accueil de la 4e période en dessous de 45 heures
</t>
        </r>
      </text>
    </comment>
    <comment ref="C47" authorId="0" shapeId="0" xr:uid="{F2907040-1FF7-4787-9B1E-B4451C5BEE38}">
      <text>
        <r>
          <rPr>
            <b/>
            <sz val="9"/>
            <color indexed="81"/>
            <rFont val="Tahoma"/>
            <family val="2"/>
          </rPr>
          <t xml:space="preserve">Mettre le nombre de semaines d'accueil de la 4e période en dessous de 45 heures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 shapeId="0" xr:uid="{B6AB02E2-F262-43C2-9CAF-65C0BB054805}">
      <text>
        <r>
          <rPr>
            <b/>
            <sz val="9"/>
            <color indexed="81"/>
            <rFont val="Tahoma"/>
            <family val="2"/>
          </rPr>
          <t>Mettre le nombre d'heures d'accueil de la 4e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0" shapeId="0" xr:uid="{0397D2A1-5E38-409F-A250-77E96E52AECF}">
      <text>
        <r>
          <rPr>
            <b/>
            <sz val="9"/>
            <color indexed="81"/>
            <rFont val="Tahoma"/>
            <family val="2"/>
          </rPr>
          <t>Mettre le nombre de semaines d'accueil de la 4e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0" shapeId="0" xr:uid="{08C80126-1F41-4C12-820F-5BC4A320907D}">
      <text>
        <r>
          <rPr>
            <b/>
            <sz val="9"/>
            <color indexed="81"/>
            <rFont val="Tahoma"/>
            <family val="2"/>
          </rPr>
          <t xml:space="preserve">Mettre le nombre d'heures d'accueil de la 5e période en dessous de 45 heures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 xr:uid="{9CD2E9F5-3E73-4542-BE54-C6D08C6C8973}">
      <text>
        <r>
          <rPr>
            <b/>
            <sz val="9"/>
            <color indexed="81"/>
            <rFont val="Tahoma"/>
            <family val="2"/>
          </rPr>
          <t xml:space="preserve">Mettre le nombre de semaines d'accueil de la 5e période en dessous de 45 heures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4" authorId="0" shapeId="0" xr:uid="{FE9ECB8E-AB8A-4359-8683-7DD58866D390}">
      <text>
        <r>
          <rPr>
            <b/>
            <sz val="9"/>
            <color indexed="81"/>
            <rFont val="Tahoma"/>
            <family val="2"/>
          </rPr>
          <t>Mettre le nombre d'heures d'accueil de la 5e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 xr:uid="{D2D0A53F-7F94-4741-975B-7F2C875B2CEA}">
      <text>
        <r>
          <rPr>
            <b/>
            <sz val="9"/>
            <color indexed="81"/>
            <rFont val="Tahoma"/>
            <family val="2"/>
          </rPr>
          <t>Mettre le nombre de semaines d'accueil de la 5e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<sst xmlns="http://schemas.openxmlformats.org/spreadsheetml/2006/main" count="82" uniqueCount="41">
  <si>
    <t>Calcul pour une mensualisation sur une année complète</t>
  </si>
  <si>
    <t>et incomplète donc hors congés payés de l'assistant maternel</t>
  </si>
  <si>
    <t>Brut</t>
  </si>
  <si>
    <t>Net</t>
  </si>
  <si>
    <t>Nom et prénom de l'enfant :</t>
  </si>
  <si>
    <t>Tarif horaire</t>
  </si>
  <si>
    <t>Date et signature :</t>
  </si>
  <si>
    <t>Lundi</t>
  </si>
  <si>
    <t>Mardi</t>
  </si>
  <si>
    <t>Mercredi</t>
  </si>
  <si>
    <t>Jeudi</t>
  </si>
  <si>
    <t>Vendredi</t>
  </si>
  <si>
    <t>Samedi</t>
  </si>
  <si>
    <t>TOTAL</t>
  </si>
  <si>
    <t>Période 1</t>
  </si>
  <si>
    <t>Période 2</t>
  </si>
  <si>
    <t>Période 3</t>
  </si>
  <si>
    <t>Période 4</t>
  </si>
  <si>
    <t>Total du nombre de semaines programmées de travail sur un an</t>
  </si>
  <si>
    <t>x par nombre de semaines</t>
  </si>
  <si>
    <t>Nombre de mois</t>
  </si>
  <si>
    <t>Total des heures par mois</t>
  </si>
  <si>
    <t>Tarif horaire brut</t>
  </si>
  <si>
    <t>Total Brut</t>
  </si>
  <si>
    <t>Total Net</t>
  </si>
  <si>
    <t>Nombre de semaines d'accueil par période</t>
  </si>
  <si>
    <t>TOTAL SALAIRE MENSUEL</t>
  </si>
  <si>
    <t>Voir dans notre contrat pour plus d'explications.</t>
  </si>
  <si>
    <t>Planning Hebdomadaire Fixe</t>
  </si>
  <si>
    <t>Dimanche</t>
  </si>
  <si>
    <t>Période 5</t>
  </si>
  <si>
    <t>Nombre d'heures par semaine au-delà de 45 heures</t>
  </si>
  <si>
    <t>Nombre d'heures par semaine jusqu'à 45 heures</t>
  </si>
  <si>
    <t>Tarif horaire complémentaire</t>
  </si>
  <si>
    <t>Tarif horaire supplémentaire*</t>
  </si>
  <si>
    <t>sur les heures normales</t>
  </si>
  <si>
    <t>sur les heures complémentaires et supplémentaires</t>
  </si>
  <si>
    <t xml:space="preserve">                                                                                                                                       </t>
  </si>
  <si>
    <t>Calcul de la Mensualisation sur des périodes d'accueil différentes 2020</t>
  </si>
  <si>
    <t>Pourcentage des cotisations salarriales 2020</t>
  </si>
  <si>
    <t>Copyright Janvier 2020 – Propriété de l'AAMV –  Reproduction interdite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</si>
</sst>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00\ &quot;€&quot;;\-#,##0.0000\ &quot;€&quot;"/>
    <numFmt numFmtId="166" formatCode="#,##0.0000\ &quot;€&quot;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justify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7" fontId="3" fillId="0" borderId="0" xfId="0" applyNumberFormat="1" applyFont="1" applyBorder="1" applyAlignment="1" applyProtection="1">
      <alignment horizontal="center" vertical="center"/>
      <protection locked="0"/>
    </xf>
    <xf numFmtId="7" fontId="0" fillId="0" borderId="0" xfId="0" applyNumberFormat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7" fontId="3" fillId="0" borderId="0" xfId="0" applyNumberFormat="1" applyFont="1" applyBorder="1" applyAlignment="1" applyProtection="1">
      <alignment horizontal="center" vertical="center"/>
      <protection hidden="1"/>
    </xf>
    <xf numFmtId="7" fontId="5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2" fontId="3" fillId="3" borderId="0" xfId="0" applyNumberFormat="1" applyFont="1" applyFill="1" applyBorder="1" applyAlignment="1" applyProtection="1">
      <alignment horizontal="center" vertical="center"/>
      <protection hidden="1"/>
    </xf>
    <xf numFmtId="7" fontId="3" fillId="3" borderId="0" xfId="0" applyNumberFormat="1" applyFont="1" applyFill="1" applyBorder="1" applyAlignment="1" applyProtection="1">
      <alignment horizontal="center" vertical="center"/>
      <protection hidden="1"/>
    </xf>
    <xf numFmtId="7" fontId="0" fillId="3" borderId="0" xfId="0" applyNumberForma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protection locked="0"/>
    </xf>
    <xf numFmtId="7" fontId="1" fillId="3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7" fontId="4" fillId="0" borderId="0" xfId="0" applyNumberFormat="1" applyFont="1" applyBorder="1" applyAlignment="1" applyProtection="1">
      <alignment horizontal="center" vertical="center"/>
      <protection hidden="1"/>
    </xf>
    <xf numFmtId="7" fontId="0" fillId="0" borderId="0" xfId="0" applyNumberFormat="1" applyFont="1" applyBorder="1" applyAlignment="1" applyProtection="1">
      <alignment horizontal="center" vertical="center"/>
      <protection hidden="1"/>
    </xf>
    <xf numFmtId="7" fontId="4" fillId="3" borderId="0" xfId="0" applyNumberFormat="1" applyFont="1" applyFill="1" applyBorder="1" applyAlignment="1" applyProtection="1">
      <alignment horizontal="center" vertical="center"/>
      <protection hidden="1"/>
    </xf>
    <xf numFmtId="7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7" fontId="1" fillId="0" borderId="8" xfId="0" applyNumberFormat="1" applyFont="1" applyBorder="1" applyAlignment="1" applyProtection="1">
      <alignment horizontal="center" vertical="center"/>
      <protection hidden="1"/>
    </xf>
    <xf numFmtId="7" fontId="0" fillId="0" borderId="8" xfId="0" applyNumberFormat="1" applyBorder="1" applyAlignment="1" applyProtection="1">
      <alignment horizontal="center" vertical="center"/>
      <protection hidden="1"/>
    </xf>
    <xf numFmtId="7" fontId="1" fillId="0" borderId="8" xfId="0" applyNumberFormat="1" applyFont="1" applyFill="1" applyBorder="1" applyAlignment="1" applyProtection="1">
      <alignment horizontal="center" vertical="center"/>
      <protection hidden="1"/>
    </xf>
    <xf numFmtId="7" fontId="1" fillId="0" borderId="1" xfId="0" applyNumberFormat="1" applyFont="1" applyBorder="1" applyAlignment="1" applyProtection="1">
      <alignment horizontal="center" vertical="center"/>
      <protection hidden="1"/>
    </xf>
    <xf numFmtId="7" fontId="1" fillId="0" borderId="1" xfId="0" applyNumberFormat="1" applyFont="1" applyFill="1" applyBorder="1" applyAlignment="1" applyProtection="1">
      <alignment horizontal="center" vertical="center"/>
      <protection hidden="1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2" fontId="1" fillId="5" borderId="10" xfId="0" applyNumberFormat="1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4" xfId="0" applyBorder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justify"/>
      <protection hidden="1"/>
    </xf>
    <xf numFmtId="0" fontId="0" fillId="0" borderId="1" xfId="0" applyBorder="1" applyProtection="1"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10" fontId="6" fillId="0" borderId="1" xfId="0" applyNumberFormat="1" applyFont="1" applyBorder="1" applyAlignment="1" applyProtection="1">
      <alignment vertical="center"/>
      <protection hidden="1"/>
    </xf>
    <xf numFmtId="166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165" fontId="0" fillId="5" borderId="1" xfId="0" applyNumberFormat="1" applyFill="1" applyBorder="1" applyAlignment="1" applyProtection="1">
      <alignment horizontal="center" vertical="center"/>
      <protection locked="0"/>
    </xf>
    <xf numFmtId="7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0" fontId="0" fillId="0" borderId="1" xfId="0" applyNumberFormat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7" fontId="5" fillId="4" borderId="8" xfId="0" applyNumberFormat="1" applyFont="1" applyFill="1" applyBorder="1" applyAlignment="1" applyProtection="1">
      <alignment horizontal="center" vertical="center" wrapText="1"/>
      <protection hidden="1"/>
    </xf>
    <xf numFmtId="7" fontId="5" fillId="4" borderId="10" xfId="0" applyNumberFormat="1" applyFont="1" applyFill="1" applyBorder="1" applyAlignment="1" applyProtection="1">
      <alignment horizontal="center" vertical="center" wrapText="1"/>
      <protection hidden="1"/>
    </xf>
    <xf numFmtId="7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horizontal="center" vertical="center" wrapText="1"/>
    </xf>
    <xf numFmtId="7" fontId="0" fillId="3" borderId="0" xfId="0" applyNumberFormat="1" applyFill="1" applyBorder="1" applyAlignment="1" applyProtection="1">
      <alignment horizontal="center" vertical="center" wrapText="1"/>
      <protection hidden="1"/>
    </xf>
    <xf numFmtId="7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7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7" fontId="6" fillId="0" borderId="1" xfId="0" applyNumberFormat="1" applyFont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/>
      <protection hidden="1"/>
    </xf>
    <xf numFmtId="2" fontId="1" fillId="0" borderId="3" xfId="0" applyNumberFormat="1" applyFont="1" applyBorder="1" applyAlignment="1" applyProtection="1">
      <alignment horizontal="center" vertical="center"/>
      <protection hidden="1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tabSelected="1" topLeftCell="A49" workbookViewId="0">
      <selection activeCell="J81" sqref="J81"/>
    </sheetView>
  </sheetViews>
  <sheetFormatPr baseColWidth="10" defaultRowHeight="15" x14ac:dyDescent="0.25"/>
  <cols>
    <col min="1" max="1" width="16.5703125" style="1" customWidth="1"/>
    <col min="2" max="2" width="11.7109375" style="1" customWidth="1"/>
    <col min="3" max="7" width="8.7109375" style="1" customWidth="1"/>
    <col min="8" max="8" width="11.28515625" style="1" customWidth="1"/>
    <col min="9" max="9" width="11.5703125" style="1"/>
    <col min="10" max="10" width="14.5703125" style="1" customWidth="1"/>
    <col min="11" max="237" width="11.5703125" style="1"/>
    <col min="238" max="239" width="10.140625" style="1" customWidth="1"/>
    <col min="240" max="244" width="8.7109375" style="1" customWidth="1"/>
    <col min="245" max="493" width="11.5703125" style="1"/>
    <col min="494" max="495" width="10.140625" style="1" customWidth="1"/>
    <col min="496" max="500" width="8.7109375" style="1" customWidth="1"/>
    <col min="501" max="749" width="11.5703125" style="1"/>
    <col min="750" max="751" width="10.140625" style="1" customWidth="1"/>
    <col min="752" max="756" width="8.7109375" style="1" customWidth="1"/>
    <col min="757" max="1005" width="11.5703125" style="1"/>
    <col min="1006" max="1007" width="10.140625" style="1" customWidth="1"/>
    <col min="1008" max="1012" width="8.7109375" style="1" customWidth="1"/>
    <col min="1013" max="1261" width="11.5703125" style="1"/>
    <col min="1262" max="1263" width="10.140625" style="1" customWidth="1"/>
    <col min="1264" max="1268" width="8.7109375" style="1" customWidth="1"/>
    <col min="1269" max="1517" width="11.5703125" style="1"/>
    <col min="1518" max="1519" width="10.140625" style="1" customWidth="1"/>
    <col min="1520" max="1524" width="8.7109375" style="1" customWidth="1"/>
    <col min="1525" max="1773" width="11.5703125" style="1"/>
    <col min="1774" max="1775" width="10.140625" style="1" customWidth="1"/>
    <col min="1776" max="1780" width="8.7109375" style="1" customWidth="1"/>
    <col min="1781" max="2029" width="11.5703125" style="1"/>
    <col min="2030" max="2031" width="10.140625" style="1" customWidth="1"/>
    <col min="2032" max="2036" width="8.7109375" style="1" customWidth="1"/>
    <col min="2037" max="2285" width="11.5703125" style="1"/>
    <col min="2286" max="2287" width="10.140625" style="1" customWidth="1"/>
    <col min="2288" max="2292" width="8.7109375" style="1" customWidth="1"/>
    <col min="2293" max="2541" width="11.5703125" style="1"/>
    <col min="2542" max="2543" width="10.140625" style="1" customWidth="1"/>
    <col min="2544" max="2548" width="8.7109375" style="1" customWidth="1"/>
    <col min="2549" max="2797" width="11.5703125" style="1"/>
    <col min="2798" max="2799" width="10.140625" style="1" customWidth="1"/>
    <col min="2800" max="2804" width="8.7109375" style="1" customWidth="1"/>
    <col min="2805" max="3053" width="11.5703125" style="1"/>
    <col min="3054" max="3055" width="10.140625" style="1" customWidth="1"/>
    <col min="3056" max="3060" width="8.7109375" style="1" customWidth="1"/>
    <col min="3061" max="3309" width="11.5703125" style="1"/>
    <col min="3310" max="3311" width="10.140625" style="1" customWidth="1"/>
    <col min="3312" max="3316" width="8.7109375" style="1" customWidth="1"/>
    <col min="3317" max="3565" width="11.5703125" style="1"/>
    <col min="3566" max="3567" width="10.140625" style="1" customWidth="1"/>
    <col min="3568" max="3572" width="8.7109375" style="1" customWidth="1"/>
    <col min="3573" max="3821" width="11.5703125" style="1"/>
    <col min="3822" max="3823" width="10.140625" style="1" customWidth="1"/>
    <col min="3824" max="3828" width="8.7109375" style="1" customWidth="1"/>
    <col min="3829" max="4077" width="11.5703125" style="1"/>
    <col min="4078" max="4079" width="10.140625" style="1" customWidth="1"/>
    <col min="4080" max="4084" width="8.7109375" style="1" customWidth="1"/>
    <col min="4085" max="4333" width="11.5703125" style="1"/>
    <col min="4334" max="4335" width="10.140625" style="1" customWidth="1"/>
    <col min="4336" max="4340" width="8.7109375" style="1" customWidth="1"/>
    <col min="4341" max="4589" width="11.5703125" style="1"/>
    <col min="4590" max="4591" width="10.140625" style="1" customWidth="1"/>
    <col min="4592" max="4596" width="8.7109375" style="1" customWidth="1"/>
    <col min="4597" max="4845" width="11.5703125" style="1"/>
    <col min="4846" max="4847" width="10.140625" style="1" customWidth="1"/>
    <col min="4848" max="4852" width="8.7109375" style="1" customWidth="1"/>
    <col min="4853" max="5101" width="11.5703125" style="1"/>
    <col min="5102" max="5103" width="10.140625" style="1" customWidth="1"/>
    <col min="5104" max="5108" width="8.7109375" style="1" customWidth="1"/>
    <col min="5109" max="5357" width="11.5703125" style="1"/>
    <col min="5358" max="5359" width="10.140625" style="1" customWidth="1"/>
    <col min="5360" max="5364" width="8.7109375" style="1" customWidth="1"/>
    <col min="5365" max="5613" width="11.5703125" style="1"/>
    <col min="5614" max="5615" width="10.140625" style="1" customWidth="1"/>
    <col min="5616" max="5620" width="8.7109375" style="1" customWidth="1"/>
    <col min="5621" max="5869" width="11.5703125" style="1"/>
    <col min="5870" max="5871" width="10.140625" style="1" customWidth="1"/>
    <col min="5872" max="5876" width="8.7109375" style="1" customWidth="1"/>
    <col min="5877" max="6125" width="11.5703125" style="1"/>
    <col min="6126" max="6127" width="10.140625" style="1" customWidth="1"/>
    <col min="6128" max="6132" width="8.7109375" style="1" customWidth="1"/>
    <col min="6133" max="6381" width="11.5703125" style="1"/>
    <col min="6382" max="6383" width="10.140625" style="1" customWidth="1"/>
    <col min="6384" max="6388" width="8.7109375" style="1" customWidth="1"/>
    <col min="6389" max="6637" width="11.5703125" style="1"/>
    <col min="6638" max="6639" width="10.140625" style="1" customWidth="1"/>
    <col min="6640" max="6644" width="8.7109375" style="1" customWidth="1"/>
    <col min="6645" max="6893" width="11.5703125" style="1"/>
    <col min="6894" max="6895" width="10.140625" style="1" customWidth="1"/>
    <col min="6896" max="6900" width="8.7109375" style="1" customWidth="1"/>
    <col min="6901" max="7149" width="11.5703125" style="1"/>
    <col min="7150" max="7151" width="10.140625" style="1" customWidth="1"/>
    <col min="7152" max="7156" width="8.7109375" style="1" customWidth="1"/>
    <col min="7157" max="7405" width="11.5703125" style="1"/>
    <col min="7406" max="7407" width="10.140625" style="1" customWidth="1"/>
    <col min="7408" max="7412" width="8.7109375" style="1" customWidth="1"/>
    <col min="7413" max="7661" width="11.5703125" style="1"/>
    <col min="7662" max="7663" width="10.140625" style="1" customWidth="1"/>
    <col min="7664" max="7668" width="8.7109375" style="1" customWidth="1"/>
    <col min="7669" max="7917" width="11.5703125" style="1"/>
    <col min="7918" max="7919" width="10.140625" style="1" customWidth="1"/>
    <col min="7920" max="7924" width="8.7109375" style="1" customWidth="1"/>
    <col min="7925" max="8173" width="11.5703125" style="1"/>
    <col min="8174" max="8175" width="10.140625" style="1" customWidth="1"/>
    <col min="8176" max="8180" width="8.7109375" style="1" customWidth="1"/>
    <col min="8181" max="8429" width="11.5703125" style="1"/>
    <col min="8430" max="8431" width="10.140625" style="1" customWidth="1"/>
    <col min="8432" max="8436" width="8.7109375" style="1" customWidth="1"/>
    <col min="8437" max="8685" width="11.5703125" style="1"/>
    <col min="8686" max="8687" width="10.140625" style="1" customWidth="1"/>
    <col min="8688" max="8692" width="8.7109375" style="1" customWidth="1"/>
    <col min="8693" max="8941" width="11.5703125" style="1"/>
    <col min="8942" max="8943" width="10.140625" style="1" customWidth="1"/>
    <col min="8944" max="8948" width="8.7109375" style="1" customWidth="1"/>
    <col min="8949" max="9197" width="11.5703125" style="1"/>
    <col min="9198" max="9199" width="10.140625" style="1" customWidth="1"/>
    <col min="9200" max="9204" width="8.7109375" style="1" customWidth="1"/>
    <col min="9205" max="9453" width="11.5703125" style="1"/>
    <col min="9454" max="9455" width="10.140625" style="1" customWidth="1"/>
    <col min="9456" max="9460" width="8.7109375" style="1" customWidth="1"/>
    <col min="9461" max="9709" width="11.5703125" style="1"/>
    <col min="9710" max="9711" width="10.140625" style="1" customWidth="1"/>
    <col min="9712" max="9716" width="8.7109375" style="1" customWidth="1"/>
    <col min="9717" max="9965" width="11.5703125" style="1"/>
    <col min="9966" max="9967" width="10.140625" style="1" customWidth="1"/>
    <col min="9968" max="9972" width="8.7109375" style="1" customWidth="1"/>
    <col min="9973" max="10221" width="11.5703125" style="1"/>
    <col min="10222" max="10223" width="10.140625" style="1" customWidth="1"/>
    <col min="10224" max="10228" width="8.7109375" style="1" customWidth="1"/>
    <col min="10229" max="10477" width="11.5703125" style="1"/>
    <col min="10478" max="10479" width="10.140625" style="1" customWidth="1"/>
    <col min="10480" max="10484" width="8.7109375" style="1" customWidth="1"/>
    <col min="10485" max="10733" width="11.5703125" style="1"/>
    <col min="10734" max="10735" width="10.140625" style="1" customWidth="1"/>
    <col min="10736" max="10740" width="8.7109375" style="1" customWidth="1"/>
    <col min="10741" max="10989" width="11.5703125" style="1"/>
    <col min="10990" max="10991" width="10.140625" style="1" customWidth="1"/>
    <col min="10992" max="10996" width="8.7109375" style="1" customWidth="1"/>
    <col min="10997" max="11245" width="11.5703125" style="1"/>
    <col min="11246" max="11247" width="10.140625" style="1" customWidth="1"/>
    <col min="11248" max="11252" width="8.7109375" style="1" customWidth="1"/>
    <col min="11253" max="11501" width="11.5703125" style="1"/>
    <col min="11502" max="11503" width="10.140625" style="1" customWidth="1"/>
    <col min="11504" max="11508" width="8.7109375" style="1" customWidth="1"/>
    <col min="11509" max="11757" width="11.5703125" style="1"/>
    <col min="11758" max="11759" width="10.140625" style="1" customWidth="1"/>
    <col min="11760" max="11764" width="8.7109375" style="1" customWidth="1"/>
    <col min="11765" max="12013" width="11.5703125" style="1"/>
    <col min="12014" max="12015" width="10.140625" style="1" customWidth="1"/>
    <col min="12016" max="12020" width="8.7109375" style="1" customWidth="1"/>
    <col min="12021" max="12269" width="11.5703125" style="1"/>
    <col min="12270" max="12271" width="10.140625" style="1" customWidth="1"/>
    <col min="12272" max="12276" width="8.7109375" style="1" customWidth="1"/>
    <col min="12277" max="12525" width="11.5703125" style="1"/>
    <col min="12526" max="12527" width="10.140625" style="1" customWidth="1"/>
    <col min="12528" max="12532" width="8.7109375" style="1" customWidth="1"/>
    <col min="12533" max="12781" width="11.5703125" style="1"/>
    <col min="12782" max="12783" width="10.140625" style="1" customWidth="1"/>
    <col min="12784" max="12788" width="8.7109375" style="1" customWidth="1"/>
    <col min="12789" max="13037" width="11.5703125" style="1"/>
    <col min="13038" max="13039" width="10.140625" style="1" customWidth="1"/>
    <col min="13040" max="13044" width="8.7109375" style="1" customWidth="1"/>
    <col min="13045" max="13293" width="11.5703125" style="1"/>
    <col min="13294" max="13295" width="10.140625" style="1" customWidth="1"/>
    <col min="13296" max="13300" width="8.7109375" style="1" customWidth="1"/>
    <col min="13301" max="13549" width="11.5703125" style="1"/>
    <col min="13550" max="13551" width="10.140625" style="1" customWidth="1"/>
    <col min="13552" max="13556" width="8.7109375" style="1" customWidth="1"/>
    <col min="13557" max="13805" width="11.5703125" style="1"/>
    <col min="13806" max="13807" width="10.140625" style="1" customWidth="1"/>
    <col min="13808" max="13812" width="8.7109375" style="1" customWidth="1"/>
    <col min="13813" max="14061" width="11.5703125" style="1"/>
    <col min="14062" max="14063" width="10.140625" style="1" customWidth="1"/>
    <col min="14064" max="14068" width="8.7109375" style="1" customWidth="1"/>
    <col min="14069" max="14317" width="11.5703125" style="1"/>
    <col min="14318" max="14319" width="10.140625" style="1" customWidth="1"/>
    <col min="14320" max="14324" width="8.7109375" style="1" customWidth="1"/>
    <col min="14325" max="14573" width="11.5703125" style="1"/>
    <col min="14574" max="14575" width="10.140625" style="1" customWidth="1"/>
    <col min="14576" max="14580" width="8.7109375" style="1" customWidth="1"/>
    <col min="14581" max="14829" width="11.5703125" style="1"/>
    <col min="14830" max="14831" width="10.140625" style="1" customWidth="1"/>
    <col min="14832" max="14836" width="8.7109375" style="1" customWidth="1"/>
    <col min="14837" max="15085" width="11.5703125" style="1"/>
    <col min="15086" max="15087" width="10.140625" style="1" customWidth="1"/>
    <col min="15088" max="15092" width="8.7109375" style="1" customWidth="1"/>
    <col min="15093" max="15341" width="11.5703125" style="1"/>
    <col min="15342" max="15343" width="10.140625" style="1" customWidth="1"/>
    <col min="15344" max="15348" width="8.7109375" style="1" customWidth="1"/>
    <col min="15349" max="15597" width="11.5703125" style="1"/>
    <col min="15598" max="15599" width="10.140625" style="1" customWidth="1"/>
    <col min="15600" max="15604" width="8.7109375" style="1" customWidth="1"/>
    <col min="15605" max="15853" width="11.5703125" style="1"/>
    <col min="15854" max="15855" width="10.140625" style="1" customWidth="1"/>
    <col min="15856" max="15860" width="8.7109375" style="1" customWidth="1"/>
    <col min="15861" max="16109" width="11.5703125" style="1"/>
    <col min="16110" max="16111" width="10.140625" style="1" customWidth="1"/>
    <col min="16112" max="16116" width="8.7109375" style="1" customWidth="1"/>
    <col min="16117" max="16384" width="11.5703125" style="1"/>
  </cols>
  <sheetData>
    <row r="1" spans="1:10" x14ac:dyDescent="0.25">
      <c r="A1" s="70" t="s">
        <v>38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2.9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x14ac:dyDescent="0.2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x14ac:dyDescent="0.25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0.15" customHeight="1" x14ac:dyDescent="0.25"/>
    <row r="6" spans="1:10" x14ac:dyDescent="0.25">
      <c r="A6" s="82"/>
      <c r="B6" s="82"/>
      <c r="C6" s="57" t="s">
        <v>2</v>
      </c>
      <c r="D6" s="57" t="s">
        <v>3</v>
      </c>
      <c r="F6" s="51" t="s">
        <v>4</v>
      </c>
      <c r="G6" s="51"/>
      <c r="H6" s="51"/>
    </row>
    <row r="7" spans="1:10" x14ac:dyDescent="0.25">
      <c r="A7" s="83" t="s">
        <v>5</v>
      </c>
      <c r="B7" s="83"/>
      <c r="C7" s="48"/>
      <c r="D7" s="2">
        <f>C7 - (C7*D14)</f>
        <v>0</v>
      </c>
      <c r="F7" s="51"/>
      <c r="G7" s="51"/>
      <c r="H7" s="51"/>
    </row>
    <row r="8" spans="1:10" x14ac:dyDescent="0.25">
      <c r="A8" s="80" t="s">
        <v>33</v>
      </c>
      <c r="B8" s="81"/>
      <c r="C8" s="68"/>
      <c r="D8" s="2">
        <f>C8 - (C8*D15)</f>
        <v>0</v>
      </c>
      <c r="F8" s="51" t="s">
        <v>6</v>
      </c>
      <c r="G8" s="51"/>
      <c r="H8" s="51"/>
    </row>
    <row r="9" spans="1:10" x14ac:dyDescent="0.25">
      <c r="A9" s="72" t="s">
        <v>34</v>
      </c>
      <c r="B9" s="73"/>
      <c r="C9" s="85"/>
      <c r="D9" s="86">
        <f xml:space="preserve"> C9 - (C9 *D15)</f>
        <v>0</v>
      </c>
    </row>
    <row r="10" spans="1:10" ht="1.9" customHeight="1" x14ac:dyDescent="0.25">
      <c r="A10" s="74"/>
      <c r="B10" s="75"/>
      <c r="C10" s="85"/>
      <c r="D10" s="87"/>
    </row>
    <row r="11" spans="1:10" ht="16.149999999999999" customHeight="1" x14ac:dyDescent="0.25">
      <c r="A11" s="84" t="s">
        <v>37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12.6" customHeight="1" x14ac:dyDescent="0.25">
      <c r="A12" s="51" t="s">
        <v>27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7.15" customHeight="1" x14ac:dyDescent="0.25">
      <c r="A13" s="64"/>
      <c r="B13" s="64"/>
      <c r="C13" s="66"/>
      <c r="D13" s="53"/>
    </row>
    <row r="14" spans="1:10" x14ac:dyDescent="0.25">
      <c r="A14" s="87" t="s">
        <v>39</v>
      </c>
      <c r="B14" s="87"/>
      <c r="C14" s="87"/>
      <c r="D14" s="67">
        <v>0.21990000000000001</v>
      </c>
      <c r="E14" s="88" t="s">
        <v>35</v>
      </c>
      <c r="F14" s="88"/>
      <c r="G14" s="88"/>
      <c r="H14" s="88"/>
      <c r="I14" s="88"/>
    </row>
    <row r="15" spans="1:10" x14ac:dyDescent="0.25">
      <c r="A15" s="87" t="s">
        <v>39</v>
      </c>
      <c r="B15" s="87"/>
      <c r="C15" s="87"/>
      <c r="D15" s="67">
        <v>0.10680000000000001</v>
      </c>
      <c r="E15" s="88" t="s">
        <v>36</v>
      </c>
      <c r="F15" s="88"/>
      <c r="G15" s="88"/>
      <c r="H15" s="88"/>
      <c r="I15" s="88"/>
    </row>
    <row r="16" spans="1:10" ht="13.15" customHeight="1" x14ac:dyDescent="0.25">
      <c r="A16" s="51"/>
      <c r="B16" s="51"/>
      <c r="C16" s="51"/>
      <c r="D16" s="51"/>
      <c r="E16" s="51"/>
      <c r="F16" s="51"/>
      <c r="G16" s="51"/>
      <c r="H16" s="51"/>
      <c r="I16" s="51"/>
    </row>
    <row r="17" spans="1:10" x14ac:dyDescent="0.25">
      <c r="A17" s="51"/>
      <c r="B17" s="79" t="s">
        <v>28</v>
      </c>
      <c r="C17" s="79"/>
      <c r="D17" s="79"/>
      <c r="E17" s="79"/>
      <c r="F17" s="79"/>
      <c r="G17" s="79"/>
      <c r="H17" s="79"/>
      <c r="I17" s="51"/>
      <c r="J17" s="3"/>
    </row>
    <row r="18" spans="1:10" ht="58.9" customHeight="1" x14ac:dyDescent="0.25">
      <c r="B18" s="58" t="s">
        <v>7</v>
      </c>
      <c r="C18" s="58" t="s">
        <v>8</v>
      </c>
      <c r="D18" s="58" t="s">
        <v>9</v>
      </c>
      <c r="E18" s="58" t="s">
        <v>10</v>
      </c>
      <c r="F18" s="58" t="s">
        <v>11</v>
      </c>
      <c r="G18" s="58" t="s">
        <v>12</v>
      </c>
      <c r="H18" s="59" t="s">
        <v>29</v>
      </c>
      <c r="I18" s="60" t="s">
        <v>13</v>
      </c>
      <c r="J18" s="61" t="s">
        <v>25</v>
      </c>
    </row>
    <row r="19" spans="1:10" x14ac:dyDescent="0.25">
      <c r="A19" s="62" t="s">
        <v>14</v>
      </c>
      <c r="B19" s="4"/>
      <c r="C19" s="4"/>
      <c r="D19" s="4"/>
      <c r="E19" s="4"/>
      <c r="F19" s="4"/>
      <c r="G19" s="4"/>
      <c r="H19" s="4"/>
      <c r="I19" s="5">
        <f>B19+C19+D19+E19+F19+G19+H19</f>
        <v>0</v>
      </c>
      <c r="J19" s="6"/>
    </row>
    <row r="20" spans="1:10" x14ac:dyDescent="0.25">
      <c r="A20" s="62" t="s">
        <v>15</v>
      </c>
      <c r="B20" s="4"/>
      <c r="C20" s="4"/>
      <c r="D20" s="4"/>
      <c r="E20" s="4"/>
      <c r="F20" s="4"/>
      <c r="G20" s="4"/>
      <c r="H20" s="4"/>
      <c r="I20" s="5">
        <f t="shared" ref="I20:I23" si="0">B20+C20+D20+E20+F20+G20+H20</f>
        <v>0</v>
      </c>
      <c r="J20" s="6"/>
    </row>
    <row r="21" spans="1:10" x14ac:dyDescent="0.25">
      <c r="A21" s="62" t="s">
        <v>16</v>
      </c>
      <c r="B21" s="4"/>
      <c r="C21" s="4"/>
      <c r="D21" s="4"/>
      <c r="E21" s="4"/>
      <c r="F21" s="4"/>
      <c r="G21" s="4"/>
      <c r="H21" s="4"/>
      <c r="I21" s="5">
        <f t="shared" si="0"/>
        <v>0</v>
      </c>
      <c r="J21" s="6"/>
    </row>
    <row r="22" spans="1:10" x14ac:dyDescent="0.25">
      <c r="A22" s="62" t="s">
        <v>17</v>
      </c>
      <c r="B22" s="4"/>
      <c r="C22" s="4"/>
      <c r="D22" s="4"/>
      <c r="E22" s="4"/>
      <c r="F22" s="4"/>
      <c r="G22" s="4"/>
      <c r="H22" s="4"/>
      <c r="I22" s="5">
        <f t="shared" si="0"/>
        <v>0</v>
      </c>
      <c r="J22" s="7"/>
    </row>
    <row r="23" spans="1:10" x14ac:dyDescent="0.25">
      <c r="A23" s="62" t="s">
        <v>30</v>
      </c>
      <c r="B23" s="4"/>
      <c r="C23" s="4"/>
      <c r="D23" s="4"/>
      <c r="E23" s="4"/>
      <c r="F23" s="4"/>
      <c r="G23" s="4"/>
      <c r="H23" s="4"/>
      <c r="I23" s="5">
        <f t="shared" si="0"/>
        <v>0</v>
      </c>
      <c r="J23" s="7"/>
    </row>
    <row r="24" spans="1:10" x14ac:dyDescent="0.25">
      <c r="C24" s="76" t="s">
        <v>18</v>
      </c>
      <c r="D24" s="77"/>
      <c r="E24" s="77"/>
      <c r="F24" s="77"/>
      <c r="G24" s="77"/>
      <c r="H24" s="77"/>
      <c r="I24" s="78"/>
      <c r="J24" s="8">
        <f>J19+J20+J21+J22+J23</f>
        <v>0</v>
      </c>
    </row>
    <row r="25" spans="1:10" ht="5.45" customHeight="1" x14ac:dyDescent="0.25">
      <c r="A25" s="20"/>
      <c r="B25" s="33"/>
      <c r="C25" s="20"/>
      <c r="D25" s="34"/>
      <c r="E25" s="40"/>
      <c r="F25" s="35"/>
      <c r="G25" s="41"/>
      <c r="H25" s="36"/>
      <c r="I25" s="37"/>
      <c r="J25" s="38"/>
    </row>
    <row r="26" spans="1:10" ht="17.45" customHeight="1" x14ac:dyDescent="0.25">
      <c r="A26" s="52" t="s">
        <v>14</v>
      </c>
      <c r="B26" s="53"/>
      <c r="C26" s="72" t="s">
        <v>19</v>
      </c>
      <c r="D26" s="73"/>
      <c r="E26" s="107" t="s">
        <v>20</v>
      </c>
      <c r="F26" s="72" t="s">
        <v>21</v>
      </c>
      <c r="G26" s="73"/>
      <c r="H26" s="107" t="s">
        <v>22</v>
      </c>
      <c r="I26" s="107" t="s">
        <v>23</v>
      </c>
      <c r="J26" s="107" t="s">
        <v>24</v>
      </c>
    </row>
    <row r="27" spans="1:10" ht="1.9" customHeight="1" x14ac:dyDescent="0.25">
      <c r="A27" s="52" t="s">
        <v>14</v>
      </c>
      <c r="B27" s="53"/>
      <c r="C27" s="110"/>
      <c r="D27" s="111"/>
      <c r="E27" s="108"/>
      <c r="F27" s="110"/>
      <c r="G27" s="111"/>
      <c r="H27" s="108"/>
      <c r="I27" s="108"/>
      <c r="J27" s="108"/>
    </row>
    <row r="28" spans="1:10" ht="6" customHeight="1" x14ac:dyDescent="0.25">
      <c r="A28" s="54"/>
      <c r="B28" s="55"/>
      <c r="C28" s="74"/>
      <c r="D28" s="75"/>
      <c r="E28" s="109"/>
      <c r="F28" s="74"/>
      <c r="G28" s="75"/>
      <c r="H28" s="109"/>
      <c r="I28" s="109"/>
      <c r="J28" s="109"/>
    </row>
    <row r="29" spans="1:10" ht="30.6" customHeight="1" x14ac:dyDescent="0.25">
      <c r="A29" s="63" t="s">
        <v>32</v>
      </c>
      <c r="B29" s="49"/>
      <c r="C29" s="105"/>
      <c r="D29" s="106"/>
      <c r="E29" s="42">
        <v>12</v>
      </c>
      <c r="F29" s="112">
        <f>B29*C29/E29</f>
        <v>0</v>
      </c>
      <c r="G29" s="113"/>
      <c r="H29" s="43">
        <f>C7</f>
        <v>0</v>
      </c>
      <c r="I29" s="44">
        <f>F29*H29</f>
        <v>0</v>
      </c>
      <c r="J29" s="45">
        <f>I29-(I29*D14)</f>
        <v>0</v>
      </c>
    </row>
    <row r="30" spans="1:10" ht="29.45" customHeight="1" x14ac:dyDescent="0.25">
      <c r="A30" s="63" t="s">
        <v>31</v>
      </c>
      <c r="B30" s="50"/>
      <c r="C30" s="105"/>
      <c r="D30" s="106"/>
      <c r="E30" s="42">
        <v>12</v>
      </c>
      <c r="F30" s="112">
        <f>B30*C30/E30</f>
        <v>0</v>
      </c>
      <c r="G30" s="113"/>
      <c r="H30" s="46">
        <f>C9</f>
        <v>0</v>
      </c>
      <c r="I30" s="39">
        <f>F30*H30</f>
        <v>0</v>
      </c>
      <c r="J30" s="47">
        <f>I30-(I30*D15)</f>
        <v>0</v>
      </c>
    </row>
    <row r="31" spans="1:10" ht="6" customHeight="1" x14ac:dyDescent="0.25">
      <c r="A31" s="64"/>
      <c r="B31" s="33"/>
      <c r="C31" s="20"/>
      <c r="D31" s="34"/>
      <c r="E31" s="40"/>
      <c r="F31" s="35"/>
      <c r="G31" s="41"/>
      <c r="H31" s="36"/>
      <c r="I31" s="37"/>
      <c r="J31" s="38"/>
    </row>
    <row r="32" spans="1:10" ht="17.45" customHeight="1" x14ac:dyDescent="0.25">
      <c r="A32" s="52"/>
      <c r="B32" s="53"/>
      <c r="C32" s="72" t="s">
        <v>19</v>
      </c>
      <c r="D32" s="73"/>
      <c r="E32" s="107" t="s">
        <v>20</v>
      </c>
      <c r="F32" s="72" t="s">
        <v>21</v>
      </c>
      <c r="G32" s="73"/>
      <c r="H32" s="107" t="s">
        <v>22</v>
      </c>
      <c r="I32" s="107" t="s">
        <v>23</v>
      </c>
      <c r="J32" s="107" t="s">
        <v>24</v>
      </c>
    </row>
    <row r="33" spans="1:10" ht="17.45" customHeight="1" x14ac:dyDescent="0.25">
      <c r="A33" s="52" t="s">
        <v>15</v>
      </c>
      <c r="B33" s="53"/>
      <c r="C33" s="110"/>
      <c r="D33" s="111"/>
      <c r="E33" s="108"/>
      <c r="F33" s="110"/>
      <c r="G33" s="111"/>
      <c r="H33" s="108"/>
      <c r="I33" s="108"/>
      <c r="J33" s="108"/>
    </row>
    <row r="34" spans="1:10" ht="17.45" hidden="1" customHeight="1" x14ac:dyDescent="0.25">
      <c r="A34" s="54"/>
      <c r="B34" s="55"/>
      <c r="C34" s="74"/>
      <c r="D34" s="75"/>
      <c r="E34" s="109"/>
      <c r="F34" s="74"/>
      <c r="G34" s="75"/>
      <c r="H34" s="109"/>
      <c r="I34" s="109"/>
      <c r="J34" s="109"/>
    </row>
    <row r="35" spans="1:10" ht="30.6" customHeight="1" x14ac:dyDescent="0.25">
      <c r="A35" s="65" t="s">
        <v>32</v>
      </c>
      <c r="B35" s="50"/>
      <c r="C35" s="105"/>
      <c r="D35" s="106"/>
      <c r="E35" s="42">
        <v>12</v>
      </c>
      <c r="F35" s="112">
        <f>B35*C35/E35</f>
        <v>0</v>
      </c>
      <c r="G35" s="113"/>
      <c r="H35" s="43">
        <f>C7</f>
        <v>0</v>
      </c>
      <c r="I35" s="44">
        <f>F35*H35</f>
        <v>0</v>
      </c>
      <c r="J35" s="45">
        <f>I35-(I35*D14)</f>
        <v>0</v>
      </c>
    </row>
    <row r="36" spans="1:10" ht="30.6" customHeight="1" x14ac:dyDescent="0.25">
      <c r="A36" s="63" t="s">
        <v>31</v>
      </c>
      <c r="B36" s="50"/>
      <c r="C36" s="105"/>
      <c r="D36" s="106"/>
      <c r="E36" s="42">
        <v>12</v>
      </c>
      <c r="F36" s="112">
        <f>B36*C36/E36</f>
        <v>0</v>
      </c>
      <c r="G36" s="113"/>
      <c r="H36" s="46">
        <f>C9</f>
        <v>0</v>
      </c>
      <c r="I36" s="39">
        <f>F36*H36</f>
        <v>0</v>
      </c>
      <c r="J36" s="47">
        <f>I36-(I36*D15)</f>
        <v>0</v>
      </c>
    </row>
    <row r="37" spans="1:10" ht="3.6" customHeight="1" x14ac:dyDescent="0.25">
      <c r="A37" s="64"/>
      <c r="B37" s="33"/>
      <c r="C37" s="20"/>
      <c r="D37" s="34"/>
      <c r="E37" s="40"/>
      <c r="F37" s="35"/>
      <c r="G37" s="41"/>
      <c r="H37" s="36"/>
      <c r="I37" s="37"/>
      <c r="J37" s="38"/>
    </row>
    <row r="38" spans="1:10" ht="17.45" customHeight="1" x14ac:dyDescent="0.25">
      <c r="A38" s="52"/>
      <c r="B38" s="53"/>
      <c r="C38" s="72" t="s">
        <v>19</v>
      </c>
      <c r="D38" s="73"/>
      <c r="E38" s="107" t="s">
        <v>20</v>
      </c>
      <c r="F38" s="72" t="s">
        <v>21</v>
      </c>
      <c r="G38" s="73"/>
      <c r="H38" s="107" t="s">
        <v>22</v>
      </c>
      <c r="I38" s="107" t="s">
        <v>23</v>
      </c>
      <c r="J38" s="107" t="s">
        <v>24</v>
      </c>
    </row>
    <row r="39" spans="1:10" ht="13.9" customHeight="1" x14ac:dyDescent="0.25">
      <c r="A39" s="52" t="s">
        <v>16</v>
      </c>
      <c r="B39" s="53"/>
      <c r="C39" s="110"/>
      <c r="D39" s="111"/>
      <c r="E39" s="108"/>
      <c r="F39" s="110"/>
      <c r="G39" s="111"/>
      <c r="H39" s="108"/>
      <c r="I39" s="108"/>
      <c r="J39" s="108"/>
    </row>
    <row r="40" spans="1:10" ht="17.45" hidden="1" customHeight="1" x14ac:dyDescent="0.25">
      <c r="A40" s="54"/>
      <c r="B40" s="55"/>
      <c r="C40" s="74"/>
      <c r="D40" s="75"/>
      <c r="E40" s="109"/>
      <c r="F40" s="74"/>
      <c r="G40" s="75"/>
      <c r="H40" s="109"/>
      <c r="I40" s="109"/>
      <c r="J40" s="109"/>
    </row>
    <row r="41" spans="1:10" ht="30.6" customHeight="1" x14ac:dyDescent="0.25">
      <c r="A41" s="65" t="s">
        <v>32</v>
      </c>
      <c r="B41" s="50"/>
      <c r="C41" s="105"/>
      <c r="D41" s="106"/>
      <c r="E41" s="42">
        <v>12</v>
      </c>
      <c r="F41" s="112">
        <f>B41*C41/E41</f>
        <v>0</v>
      </c>
      <c r="G41" s="113"/>
      <c r="H41" s="43">
        <f>C7</f>
        <v>0</v>
      </c>
      <c r="I41" s="44">
        <f>F41*H41</f>
        <v>0</v>
      </c>
      <c r="J41" s="45">
        <f>I41-(I41*D14)</f>
        <v>0</v>
      </c>
    </row>
    <row r="42" spans="1:10" ht="30.6" customHeight="1" x14ac:dyDescent="0.25">
      <c r="A42" s="63" t="s">
        <v>31</v>
      </c>
      <c r="B42" s="50"/>
      <c r="C42" s="105"/>
      <c r="D42" s="106"/>
      <c r="E42" s="42">
        <v>12</v>
      </c>
      <c r="F42" s="112">
        <f>B42*C42/E42</f>
        <v>0</v>
      </c>
      <c r="G42" s="113"/>
      <c r="H42" s="46">
        <f>C9</f>
        <v>0</v>
      </c>
      <c r="I42" s="39">
        <f>F42*H42</f>
        <v>0</v>
      </c>
      <c r="J42" s="47">
        <f>I42-(I42*D15)</f>
        <v>0</v>
      </c>
    </row>
    <row r="43" spans="1:10" ht="6" customHeight="1" x14ac:dyDescent="0.25">
      <c r="A43" s="64"/>
      <c r="B43" s="33"/>
      <c r="C43" s="20"/>
      <c r="D43" s="34"/>
      <c r="E43" s="40"/>
      <c r="F43" s="35"/>
      <c r="G43" s="41"/>
      <c r="H43" s="36"/>
      <c r="I43" s="37"/>
      <c r="J43" s="38"/>
    </row>
    <row r="44" spans="1:10" ht="17.45" customHeight="1" x14ac:dyDescent="0.25">
      <c r="A44" s="52" t="s">
        <v>17</v>
      </c>
      <c r="B44" s="53"/>
      <c r="C44" s="72" t="s">
        <v>19</v>
      </c>
      <c r="D44" s="73"/>
      <c r="E44" s="107" t="s">
        <v>20</v>
      </c>
      <c r="F44" s="72" t="s">
        <v>21</v>
      </c>
      <c r="G44" s="73"/>
      <c r="H44" s="107" t="s">
        <v>22</v>
      </c>
      <c r="I44" s="107" t="s">
        <v>23</v>
      </c>
      <c r="J44" s="107" t="s">
        <v>24</v>
      </c>
    </row>
    <row r="45" spans="1:10" ht="9" customHeight="1" x14ac:dyDescent="0.25">
      <c r="A45" s="52"/>
      <c r="B45" s="53"/>
      <c r="C45" s="110"/>
      <c r="D45" s="111"/>
      <c r="E45" s="108"/>
      <c r="F45" s="110"/>
      <c r="G45" s="111"/>
      <c r="H45" s="108"/>
      <c r="I45" s="108"/>
      <c r="J45" s="108"/>
    </row>
    <row r="46" spans="1:10" ht="17.45" hidden="1" customHeight="1" x14ac:dyDescent="0.25">
      <c r="A46" s="54"/>
      <c r="B46" s="55"/>
      <c r="C46" s="74"/>
      <c r="D46" s="75"/>
      <c r="E46" s="109"/>
      <c r="F46" s="74"/>
      <c r="G46" s="75"/>
      <c r="H46" s="109"/>
      <c r="I46" s="109"/>
      <c r="J46" s="109"/>
    </row>
    <row r="47" spans="1:10" ht="30.6" customHeight="1" x14ac:dyDescent="0.25">
      <c r="A47" s="65" t="s">
        <v>32</v>
      </c>
      <c r="B47" s="50"/>
      <c r="C47" s="105"/>
      <c r="D47" s="106"/>
      <c r="E47" s="42">
        <v>12</v>
      </c>
      <c r="F47" s="112">
        <f>B47*C47/E47</f>
        <v>0</v>
      </c>
      <c r="G47" s="113"/>
      <c r="H47" s="43">
        <f>C7</f>
        <v>0</v>
      </c>
      <c r="I47" s="44">
        <f>F47*H47</f>
        <v>0</v>
      </c>
      <c r="J47" s="45">
        <f>I47-(I47*D14)</f>
        <v>0</v>
      </c>
    </row>
    <row r="48" spans="1:10" ht="30.6" customHeight="1" x14ac:dyDescent="0.25">
      <c r="A48" s="63" t="s">
        <v>31</v>
      </c>
      <c r="B48" s="50"/>
      <c r="C48" s="105"/>
      <c r="D48" s="106"/>
      <c r="E48" s="42">
        <v>12</v>
      </c>
      <c r="F48" s="112">
        <f>B48*C48/E48</f>
        <v>0</v>
      </c>
      <c r="G48" s="113"/>
      <c r="H48" s="46">
        <f>C9</f>
        <v>0</v>
      </c>
      <c r="I48" s="39">
        <f>F48*H48</f>
        <v>0</v>
      </c>
      <c r="J48" s="47">
        <f>I48-(I48*D15)</f>
        <v>0</v>
      </c>
    </row>
    <row r="49" spans="1:10" ht="4.9000000000000004" customHeight="1" x14ac:dyDescent="0.25">
      <c r="A49" s="64"/>
      <c r="B49" s="33"/>
      <c r="C49" s="20"/>
      <c r="D49" s="34"/>
      <c r="E49" s="40"/>
      <c r="F49" s="35"/>
      <c r="G49" s="41"/>
      <c r="H49" s="36"/>
      <c r="I49" s="37"/>
      <c r="J49" s="38"/>
    </row>
    <row r="50" spans="1:10" ht="17.45" customHeight="1" x14ac:dyDescent="0.25">
      <c r="A50" s="52"/>
      <c r="B50" s="53"/>
      <c r="C50" s="72" t="s">
        <v>19</v>
      </c>
      <c r="D50" s="73"/>
      <c r="E50" s="107" t="s">
        <v>20</v>
      </c>
      <c r="F50" s="72" t="s">
        <v>21</v>
      </c>
      <c r="G50" s="73"/>
      <c r="H50" s="107" t="s">
        <v>22</v>
      </c>
      <c r="I50" s="107" t="s">
        <v>23</v>
      </c>
      <c r="J50" s="107" t="s">
        <v>24</v>
      </c>
    </row>
    <row r="51" spans="1:10" ht="13.15" customHeight="1" x14ac:dyDescent="0.25">
      <c r="A51" s="52" t="s">
        <v>30</v>
      </c>
      <c r="B51" s="53"/>
      <c r="C51" s="110"/>
      <c r="D51" s="111"/>
      <c r="E51" s="108"/>
      <c r="F51" s="110"/>
      <c r="G51" s="111"/>
      <c r="H51" s="108"/>
      <c r="I51" s="108"/>
      <c r="J51" s="108"/>
    </row>
    <row r="52" spans="1:10" ht="2.4500000000000002" hidden="1" customHeight="1" x14ac:dyDescent="0.25">
      <c r="A52" s="54"/>
      <c r="B52" s="55"/>
      <c r="C52" s="74"/>
      <c r="D52" s="75"/>
      <c r="E52" s="109"/>
      <c r="F52" s="74"/>
      <c r="G52" s="75"/>
      <c r="H52" s="109"/>
      <c r="I52" s="109"/>
      <c r="J52" s="109"/>
    </row>
    <row r="53" spans="1:10" ht="30.6" customHeight="1" x14ac:dyDescent="0.25">
      <c r="A53" s="65" t="s">
        <v>32</v>
      </c>
      <c r="B53" s="50"/>
      <c r="C53" s="105"/>
      <c r="D53" s="106"/>
      <c r="E53" s="42">
        <v>12</v>
      </c>
      <c r="F53" s="112">
        <f>B53*C53/E53</f>
        <v>0</v>
      </c>
      <c r="G53" s="113"/>
      <c r="H53" s="43">
        <f>C7</f>
        <v>0</v>
      </c>
      <c r="I53" s="44">
        <f>F53*H53</f>
        <v>0</v>
      </c>
      <c r="J53" s="45">
        <f>I53-(I53*D14)</f>
        <v>0</v>
      </c>
    </row>
    <row r="54" spans="1:10" ht="30.6" customHeight="1" x14ac:dyDescent="0.25">
      <c r="A54" s="63" t="s">
        <v>31</v>
      </c>
      <c r="B54" s="50"/>
      <c r="C54" s="105"/>
      <c r="D54" s="106"/>
      <c r="E54" s="42">
        <v>12</v>
      </c>
      <c r="F54" s="112">
        <f>B54*C54/E54</f>
        <v>0</v>
      </c>
      <c r="G54" s="113"/>
      <c r="H54" s="46">
        <f>C9</f>
        <v>0</v>
      </c>
      <c r="I54" s="39">
        <f>F54*H54</f>
        <v>0</v>
      </c>
      <c r="J54" s="47">
        <f>I54-(I54*D15)</f>
        <v>0</v>
      </c>
    </row>
    <row r="55" spans="1:10" ht="10.9" customHeight="1" x14ac:dyDescent="0.25">
      <c r="A55" s="10"/>
      <c r="B55" s="21"/>
      <c r="C55" s="21"/>
      <c r="D55" s="22"/>
      <c r="E55" s="21"/>
      <c r="F55" s="23"/>
      <c r="G55" s="24"/>
      <c r="H55" s="24"/>
      <c r="I55" s="25"/>
      <c r="J55" s="32"/>
    </row>
    <row r="56" spans="1:10" ht="19.899999999999999" customHeight="1" x14ac:dyDescent="0.25">
      <c r="A56" s="9"/>
      <c r="B56" s="16"/>
      <c r="C56" s="17"/>
      <c r="D56" s="17"/>
      <c r="E56" s="17"/>
      <c r="F56" s="16"/>
      <c r="G56" s="18"/>
      <c r="H56" s="18"/>
      <c r="I56" s="89" t="s">
        <v>23</v>
      </c>
      <c r="J56" s="89" t="s">
        <v>24</v>
      </c>
    </row>
    <row r="57" spans="1:10" ht="55.9" hidden="1" customHeight="1" x14ac:dyDescent="0.25">
      <c r="A57" s="9"/>
      <c r="B57" s="16"/>
      <c r="C57" s="17"/>
      <c r="D57" s="17"/>
      <c r="E57" s="17"/>
      <c r="F57" s="16"/>
      <c r="G57" s="18"/>
      <c r="H57" s="18"/>
      <c r="I57" s="89"/>
      <c r="J57" s="89"/>
    </row>
    <row r="58" spans="1:10" ht="9.6" hidden="1" customHeight="1" x14ac:dyDescent="0.25">
      <c r="A58" s="26"/>
      <c r="B58" s="23"/>
      <c r="C58" s="27"/>
      <c r="D58" s="27"/>
      <c r="E58" s="27"/>
      <c r="F58" s="23"/>
      <c r="G58" s="24"/>
      <c r="H58" s="24"/>
      <c r="I58" s="89"/>
      <c r="J58" s="89"/>
    </row>
    <row r="59" spans="1:10" ht="12.6" hidden="1" customHeight="1" x14ac:dyDescent="0.25">
      <c r="A59" s="28"/>
      <c r="B59" s="29"/>
      <c r="C59" s="96"/>
      <c r="D59" s="96"/>
      <c r="E59" s="96"/>
      <c r="F59" s="96"/>
      <c r="G59" s="93"/>
      <c r="H59" s="56"/>
      <c r="I59" s="93"/>
      <c r="J59" s="95"/>
    </row>
    <row r="60" spans="1:10" ht="12.6" hidden="1" customHeight="1" x14ac:dyDescent="0.25">
      <c r="A60" s="28"/>
      <c r="B60" s="30"/>
      <c r="C60" s="97"/>
      <c r="D60" s="97"/>
      <c r="E60" s="97"/>
      <c r="F60" s="97"/>
      <c r="G60" s="93"/>
      <c r="H60" s="56"/>
      <c r="I60" s="93"/>
      <c r="J60" s="95"/>
    </row>
    <row r="61" spans="1:10" ht="12.6" hidden="1" customHeight="1" x14ac:dyDescent="0.25">
      <c r="A61" s="31"/>
      <c r="B61" s="30"/>
      <c r="C61" s="97"/>
      <c r="D61" s="97"/>
      <c r="E61" s="97"/>
      <c r="F61" s="97"/>
      <c r="G61" s="93"/>
      <c r="H61" s="56"/>
      <c r="I61" s="93"/>
      <c r="J61" s="95"/>
    </row>
    <row r="62" spans="1:10" ht="55.9" hidden="1" customHeight="1" x14ac:dyDescent="0.25">
      <c r="A62" s="26"/>
      <c r="B62" s="23"/>
      <c r="C62" s="94"/>
      <c r="D62" s="94"/>
      <c r="E62" s="27"/>
      <c r="F62" s="23"/>
      <c r="G62" s="24"/>
      <c r="H62" s="24"/>
      <c r="I62" s="25"/>
      <c r="J62" s="19"/>
    </row>
    <row r="63" spans="1:10" ht="12.6" hidden="1" customHeight="1" x14ac:dyDescent="0.25">
      <c r="A63" s="26"/>
      <c r="B63" s="23"/>
      <c r="C63" s="27"/>
      <c r="D63" s="27"/>
      <c r="E63" s="27"/>
      <c r="F63" s="23"/>
      <c r="G63" s="24"/>
      <c r="H63" s="24"/>
      <c r="I63" s="25"/>
      <c r="J63" s="19"/>
    </row>
    <row r="64" spans="1:10" ht="12.6" hidden="1" customHeight="1" x14ac:dyDescent="0.25">
      <c r="A64" s="28"/>
      <c r="B64" s="29"/>
      <c r="C64" s="96"/>
      <c r="D64" s="96"/>
      <c r="E64" s="96"/>
      <c r="F64" s="96"/>
      <c r="G64" s="93"/>
      <c r="H64" s="56"/>
      <c r="I64" s="93"/>
      <c r="J64" s="95"/>
    </row>
    <row r="65" spans="1:10" ht="12.6" hidden="1" customHeight="1" x14ac:dyDescent="0.25">
      <c r="A65" s="28"/>
      <c r="B65" s="30"/>
      <c r="C65" s="97"/>
      <c r="D65" s="97"/>
      <c r="E65" s="97"/>
      <c r="F65" s="97"/>
      <c r="G65" s="93"/>
      <c r="H65" s="56"/>
      <c r="I65" s="93"/>
      <c r="J65" s="95"/>
    </row>
    <row r="66" spans="1:10" ht="12.6" hidden="1" customHeight="1" x14ac:dyDescent="0.25">
      <c r="A66" s="31"/>
      <c r="B66" s="30"/>
      <c r="C66" s="97"/>
      <c r="D66" s="97"/>
      <c r="E66" s="97"/>
      <c r="F66" s="97"/>
      <c r="G66" s="93"/>
      <c r="H66" s="56"/>
      <c r="I66" s="93"/>
      <c r="J66" s="95"/>
    </row>
    <row r="67" spans="1:10" ht="55.9" hidden="1" customHeight="1" x14ac:dyDescent="0.25">
      <c r="A67" s="26"/>
      <c r="B67" s="23"/>
      <c r="C67" s="94"/>
      <c r="D67" s="94"/>
      <c r="E67" s="27"/>
      <c r="F67" s="23"/>
      <c r="G67" s="24"/>
      <c r="H67" s="24"/>
      <c r="I67" s="25"/>
      <c r="J67" s="19"/>
    </row>
    <row r="68" spans="1:10" ht="12.6" hidden="1" customHeight="1" x14ac:dyDescent="0.25">
      <c r="A68" s="26"/>
      <c r="B68" s="23"/>
      <c r="C68" s="27"/>
      <c r="D68" s="27"/>
      <c r="E68" s="27"/>
      <c r="F68" s="23"/>
      <c r="G68" s="92"/>
      <c r="H68" s="93"/>
      <c r="I68" s="98"/>
      <c r="J68" s="99"/>
    </row>
    <row r="69" spans="1:10" ht="15" hidden="1" customHeight="1" x14ac:dyDescent="0.25">
      <c r="A69" s="26"/>
      <c r="B69" s="23"/>
      <c r="C69" s="27"/>
      <c r="D69" s="27"/>
      <c r="E69" s="27"/>
      <c r="F69" s="23"/>
      <c r="G69" s="93"/>
      <c r="H69" s="93"/>
      <c r="I69" s="93"/>
      <c r="J69" s="93"/>
    </row>
    <row r="70" spans="1:10" ht="12.6" customHeight="1" x14ac:dyDescent="0.25">
      <c r="A70" s="11"/>
      <c r="B70" s="16"/>
      <c r="C70" s="17"/>
      <c r="D70" s="17"/>
      <c r="E70" s="17"/>
      <c r="F70" s="16"/>
      <c r="G70" s="102" t="s">
        <v>26</v>
      </c>
      <c r="H70" s="103"/>
      <c r="I70" s="104">
        <f>I29+I30+I35+I36+I41+I42+I47+I48+I53+I54</f>
        <v>0</v>
      </c>
      <c r="J70" s="90">
        <f>J29+J30+J35+J36+J41+J42+J47+J48+J53+J54</f>
        <v>0</v>
      </c>
    </row>
    <row r="71" spans="1:10" ht="12.6" customHeight="1" x14ac:dyDescent="0.25">
      <c r="A71" s="11"/>
      <c r="B71" s="16"/>
      <c r="C71" s="17"/>
      <c r="D71" s="17"/>
      <c r="E71" s="17"/>
      <c r="F71" s="16"/>
      <c r="G71" s="103"/>
      <c r="H71" s="103"/>
      <c r="I71" s="89"/>
      <c r="J71" s="91"/>
    </row>
    <row r="72" spans="1:10" ht="12" customHeight="1" x14ac:dyDescent="0.25">
      <c r="A72" s="11"/>
      <c r="B72" s="12"/>
      <c r="C72" s="13"/>
      <c r="D72" s="13"/>
      <c r="E72" s="13"/>
      <c r="F72" s="12"/>
      <c r="G72" s="14"/>
      <c r="H72" s="14"/>
      <c r="I72" s="15"/>
      <c r="J72" s="14"/>
    </row>
    <row r="73" spans="1:10" ht="13.9" customHeight="1" x14ac:dyDescent="0.25">
      <c r="A73" s="100" t="s">
        <v>40</v>
      </c>
      <c r="B73" s="100"/>
      <c r="C73" s="101"/>
      <c r="D73" s="101"/>
      <c r="E73" s="101"/>
      <c r="F73" s="101"/>
      <c r="G73" s="101"/>
      <c r="H73" s="101"/>
      <c r="I73" s="101"/>
      <c r="J73" s="101"/>
    </row>
  </sheetData>
  <sheetProtection algorithmName="SHA-512" hashValue="EpGnpBg1HUzJRnxnl2dLW8vo1BTTpF2GljUTMOR911U6V893vo5uTZVhuG1OdDGFNGPJ07sHQrwX6E18JbxUxw==" saltValue="bUkKbMxylm9lD/WdnsIa3w==" spinCount="100000" sheet="1" objects="1" scenarios="1"/>
  <mergeCells count="89">
    <mergeCell ref="J44:J46"/>
    <mergeCell ref="C47:D47"/>
    <mergeCell ref="F47:G47"/>
    <mergeCell ref="C48:D48"/>
    <mergeCell ref="F48:G48"/>
    <mergeCell ref="F44:G46"/>
    <mergeCell ref="H44:H46"/>
    <mergeCell ref="I44:I46"/>
    <mergeCell ref="C44:D46"/>
    <mergeCell ref="E44:E46"/>
    <mergeCell ref="J50:J52"/>
    <mergeCell ref="C53:D53"/>
    <mergeCell ref="F53:G53"/>
    <mergeCell ref="C54:D54"/>
    <mergeCell ref="F54:G54"/>
    <mergeCell ref="F50:G52"/>
    <mergeCell ref="H50:H52"/>
    <mergeCell ref="I50:I52"/>
    <mergeCell ref="C50:D52"/>
    <mergeCell ref="E50:E52"/>
    <mergeCell ref="I38:I40"/>
    <mergeCell ref="J38:J40"/>
    <mergeCell ref="C41:D41"/>
    <mergeCell ref="F41:G41"/>
    <mergeCell ref="C42:D42"/>
    <mergeCell ref="F42:G42"/>
    <mergeCell ref="H38:H40"/>
    <mergeCell ref="C36:D36"/>
    <mergeCell ref="F36:G36"/>
    <mergeCell ref="C38:D40"/>
    <mergeCell ref="E38:E40"/>
    <mergeCell ref="F38:G40"/>
    <mergeCell ref="J32:J34"/>
    <mergeCell ref="C35:D35"/>
    <mergeCell ref="F35:G35"/>
    <mergeCell ref="C32:D34"/>
    <mergeCell ref="E32:E34"/>
    <mergeCell ref="F32:G34"/>
    <mergeCell ref="H32:H34"/>
    <mergeCell ref="I32:I34"/>
    <mergeCell ref="C30:D30"/>
    <mergeCell ref="J26:J28"/>
    <mergeCell ref="F26:G28"/>
    <mergeCell ref="F29:G29"/>
    <mergeCell ref="F30:G30"/>
    <mergeCell ref="H26:H28"/>
    <mergeCell ref="I26:I28"/>
    <mergeCell ref="C29:D29"/>
    <mergeCell ref="C26:D28"/>
    <mergeCell ref="E26:E28"/>
    <mergeCell ref="A73:J73"/>
    <mergeCell ref="G70:H71"/>
    <mergeCell ref="I70:I71"/>
    <mergeCell ref="C59:D61"/>
    <mergeCell ref="E59:E61"/>
    <mergeCell ref="I64:I66"/>
    <mergeCell ref="F59:F61"/>
    <mergeCell ref="G59:G61"/>
    <mergeCell ref="I59:I61"/>
    <mergeCell ref="I56:I58"/>
    <mergeCell ref="J56:J58"/>
    <mergeCell ref="J70:J71"/>
    <mergeCell ref="G68:H69"/>
    <mergeCell ref="C67:D67"/>
    <mergeCell ref="J59:J61"/>
    <mergeCell ref="C62:D62"/>
    <mergeCell ref="C64:D66"/>
    <mergeCell ref="E64:E66"/>
    <mergeCell ref="F64:F66"/>
    <mergeCell ref="G64:G66"/>
    <mergeCell ref="J64:J66"/>
    <mergeCell ref="I68:I69"/>
    <mergeCell ref="J68:J69"/>
    <mergeCell ref="A3:J3"/>
    <mergeCell ref="A4:J4"/>
    <mergeCell ref="A1:J2"/>
    <mergeCell ref="A9:B10"/>
    <mergeCell ref="C24:I24"/>
    <mergeCell ref="B17:H17"/>
    <mergeCell ref="A8:B8"/>
    <mergeCell ref="A6:B6"/>
    <mergeCell ref="A7:B7"/>
    <mergeCell ref="A11:J11"/>
    <mergeCell ref="C9:C10"/>
    <mergeCell ref="D9:D10"/>
    <mergeCell ref="A14:C14"/>
    <mergeCell ref="A15:C15"/>
    <mergeCell ref="E14:I14"/>
    <mergeCell ref="E15:I15"/>
  </mergeCells>
  <pageMargins left="0.39370078740157483" right="0" top="0" bottom="0" header="0" footer="0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Nathalie Deconinck</cp:lastModifiedBy>
  <cp:lastPrinted>2019-02-04T16:53:32Z</cp:lastPrinted>
  <dcterms:created xsi:type="dcterms:W3CDTF">2017-12-01T08:17:35Z</dcterms:created>
  <dcterms:modified xsi:type="dcterms:W3CDTF">2020-01-25T15:44:39Z</dcterms:modified>
</cp:coreProperties>
</file>